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/>
  </bookViews>
  <sheets>
    <sheet name="среднегодовая 2026" sheetId="3" r:id="rId1"/>
    <sheet name="среднегодовая по инообластным" sheetId="4" r:id="rId2"/>
  </sheets>
  <definedNames>
    <definedName name="_xlnm.Print_Area" localSheetId="0">'среднегодовая 2026'!$A$1:$E$45</definedName>
  </definedNames>
  <calcPr calcId="144525" iterateDelta="1E-4"/>
</workbook>
</file>

<file path=xl/calcChain.xml><?xml version="1.0" encoding="utf-8"?>
<calcChain xmlns="http://schemas.openxmlformats.org/spreadsheetml/2006/main">
  <c r="D10" i="3" l="1"/>
  <c r="D7" i="4" l="1"/>
  <c r="D34" i="4" l="1"/>
  <c r="C34" i="4"/>
  <c r="D29" i="4"/>
  <c r="C7" i="4"/>
  <c r="C38" i="4" l="1"/>
  <c r="D41" i="3" l="1"/>
  <c r="D36" i="3"/>
  <c r="C45" i="3" l="1"/>
  <c r="C41" i="3"/>
  <c r="C10" i="3" l="1"/>
</calcChain>
</file>

<file path=xl/sharedStrings.xml><?xml version="1.0" encoding="utf-8"?>
<sst xmlns="http://schemas.openxmlformats.org/spreadsheetml/2006/main" count="79" uniqueCount="38">
  <si>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</si>
  <si>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</si>
  <si>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</si>
  <si>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</si>
  <si>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</si>
  <si>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</si>
  <si>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</si>
  <si>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</si>
  <si>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</si>
  <si>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</si>
  <si>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</si>
  <si>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</si>
  <si>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</si>
  <si>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</si>
  <si>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</si>
  <si>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</si>
  <si>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</si>
  <si>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</si>
  <si>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</si>
  <si>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</si>
  <si>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</si>
  <si>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</si>
  <si>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</si>
  <si>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</si>
  <si>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</si>
  <si>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</si>
  <si>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</si>
  <si>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</si>
  <si>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</si>
  <si>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</si>
  <si>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Результативность</t>
  </si>
  <si>
    <t>66 /268 (УЕТ)</t>
  </si>
  <si>
    <t>Школы для больных с хроническими заболеваниями</t>
  </si>
  <si>
    <t>5 120 /18 000 (УЕТ)</t>
  </si>
  <si>
    <t xml:space="preserve">Объемы финансирования ОГБУЗ "Теплоозерская ЦРБ" медицинской помощи лицам, застрахованным за пределами Еврейской автономной области на период с 01 января по 31 декабря 2026 года </t>
  </si>
  <si>
    <t>Приложение № 3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</si>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</sst>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7" t="s">
        <v>35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37</v>
      </c>
      <c r="D3" s="37"/>
      <c r="E3" s="37"/>
    </row>
    <row r="4" spans="1:13" ht="7.5" customHeight="1" x14ac:dyDescent="0.25">
      <c r="C4" s="27"/>
      <c r="D4" s="27"/>
      <c r="E4" s="27"/>
    </row>
    <row r="5" spans="1:13" ht="65.25" customHeight="1" x14ac:dyDescent="0.25">
      <c r="A5" s="38" t="s">
        <v>36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709</v>
      </c>
      <c r="D9" s="12">
        <v>28983352</v>
      </c>
    </row>
    <row r="10" spans="1:13" ht="15.75" x14ac:dyDescent="0.25">
      <c r="B10" s="2" t="s">
        <v>0</v>
      </c>
      <c r="C10" s="29">
        <f>C9</f>
        <v>709</v>
      </c>
      <c r="D10" s="13">
        <f>D9</f>
        <v>28983352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21</v>
      </c>
      <c r="C14" s="22">
        <v>27815</v>
      </c>
      <c r="D14" s="31">
        <v>23526193</v>
      </c>
    </row>
    <row r="15" spans="1:13" s="21" customFormat="1" ht="47.25" x14ac:dyDescent="0.25">
      <c r="B15" s="23" t="s">
        <v>22</v>
      </c>
      <c r="C15" s="22">
        <v>7820</v>
      </c>
      <c r="D15" s="31">
        <v>11558576</v>
      </c>
    </row>
    <row r="16" spans="1:13" s="21" customFormat="1" ht="31.5" x14ac:dyDescent="0.25">
      <c r="B16" s="23" t="s">
        <v>23</v>
      </c>
      <c r="C16" s="22">
        <v>2375</v>
      </c>
      <c r="D16" s="31">
        <v>3913813</v>
      </c>
    </row>
    <row r="17" spans="2:4" s="21" customFormat="1" ht="31.5" x14ac:dyDescent="0.25">
      <c r="B17" s="23" t="s">
        <v>24</v>
      </c>
      <c r="C17" s="22">
        <v>170</v>
      </c>
      <c r="D17" s="31">
        <v>1054809</v>
      </c>
    </row>
    <row r="18" spans="2:4" s="21" customFormat="1" ht="15.75" x14ac:dyDescent="0.25">
      <c r="B18" s="23" t="s">
        <v>30</v>
      </c>
      <c r="C18" s="22"/>
      <c r="D18" s="33">
        <v>1024041</v>
      </c>
    </row>
    <row r="19" spans="2:4" s="21" customFormat="1" ht="94.5" x14ac:dyDescent="0.25">
      <c r="B19" s="23" t="s">
        <v>25</v>
      </c>
      <c r="C19" s="22">
        <v>442</v>
      </c>
      <c r="D19" s="31">
        <v>917486</v>
      </c>
    </row>
    <row r="20" spans="2:4" s="21" customFormat="1" ht="31.5" x14ac:dyDescent="0.25">
      <c r="B20" s="23" t="s">
        <v>26</v>
      </c>
      <c r="C20" s="22">
        <v>842</v>
      </c>
      <c r="D20" s="30">
        <v>1654101</v>
      </c>
    </row>
    <row r="21" spans="2:4" s="21" customFormat="1" ht="47.25" x14ac:dyDescent="0.25">
      <c r="B21" s="23" t="s">
        <v>27</v>
      </c>
      <c r="C21" s="22">
        <v>1762</v>
      </c>
      <c r="D21" s="30">
        <v>7703675</v>
      </c>
    </row>
    <row r="22" spans="2:4" s="21" customFormat="1" ht="31.5" x14ac:dyDescent="0.25">
      <c r="B22" s="23" t="s">
        <v>32</v>
      </c>
      <c r="C22" s="22">
        <v>2759</v>
      </c>
      <c r="D22" s="35">
        <v>5478988</v>
      </c>
    </row>
    <row r="23" spans="2:4" s="21" customFormat="1" ht="31.5" x14ac:dyDescent="0.25">
      <c r="B23" s="23" t="s">
        <v>14</v>
      </c>
      <c r="C23" s="22">
        <v>3100</v>
      </c>
      <c r="D23" s="45">
        <v>8678790</v>
      </c>
    </row>
    <row r="24" spans="2:4" s="21" customFormat="1" ht="32.25" customHeight="1" x14ac:dyDescent="0.25">
      <c r="B24" s="23" t="s">
        <v>16</v>
      </c>
      <c r="C24" s="22">
        <v>1200</v>
      </c>
      <c r="D24" s="46"/>
    </row>
    <row r="25" spans="2:4" s="21" customFormat="1" ht="15.75" x14ac:dyDescent="0.25">
      <c r="B25" s="23" t="s">
        <v>19</v>
      </c>
      <c r="C25" s="22">
        <v>700</v>
      </c>
      <c r="D25" s="47"/>
    </row>
    <row r="26" spans="2:4" ht="15.75" x14ac:dyDescent="0.25">
      <c r="B26" s="3" t="s">
        <v>11</v>
      </c>
      <c r="C26" s="22">
        <v>4757</v>
      </c>
      <c r="D26" s="15">
        <v>22161270</v>
      </c>
    </row>
    <row r="27" spans="2:4" s="21" customFormat="1" ht="15.75" x14ac:dyDescent="0.25">
      <c r="B27" s="3" t="s">
        <v>20</v>
      </c>
      <c r="C27" s="22">
        <v>126</v>
      </c>
      <c r="D27" s="15">
        <v>261029</v>
      </c>
    </row>
    <row r="28" spans="2:4" s="21" customFormat="1" ht="31.5" x14ac:dyDescent="0.25">
      <c r="B28" s="23" t="s">
        <v>28</v>
      </c>
      <c r="C28" s="22">
        <v>1984</v>
      </c>
      <c r="D28" s="15">
        <v>5388822</v>
      </c>
    </row>
    <row r="29" spans="2:4" s="21" customFormat="1" ht="15.75" x14ac:dyDescent="0.25">
      <c r="B29" s="3" t="s">
        <v>10</v>
      </c>
      <c r="C29" s="22">
        <v>3142</v>
      </c>
      <c r="D29" s="15">
        <v>12805424</v>
      </c>
    </row>
    <row r="30" spans="2:4" s="21" customFormat="1" ht="15.75" x14ac:dyDescent="0.25">
      <c r="B30" s="3" t="s">
        <v>6</v>
      </c>
      <c r="C30" s="22">
        <v>7170</v>
      </c>
      <c r="D30" s="15">
        <v>9714371</v>
      </c>
    </row>
    <row r="31" spans="2:4" s="21" customFormat="1" ht="31.5" x14ac:dyDescent="0.25">
      <c r="B31" s="23" t="s">
        <v>13</v>
      </c>
      <c r="C31" s="22" t="s">
        <v>33</v>
      </c>
      <c r="D31" s="19">
        <v>5270049</v>
      </c>
    </row>
    <row r="32" spans="2:4" ht="15.75" x14ac:dyDescent="0.25">
      <c r="B32" s="20" t="s">
        <v>12</v>
      </c>
      <c r="C32" s="22">
        <v>2500</v>
      </c>
      <c r="D32" s="16">
        <v>416300</v>
      </c>
    </row>
    <row r="33" spans="2:5" ht="15.75" x14ac:dyDescent="0.25">
      <c r="B33" s="20" t="s">
        <v>17</v>
      </c>
      <c r="C33" s="22">
        <v>126</v>
      </c>
      <c r="D33" s="19">
        <v>159224</v>
      </c>
    </row>
    <row r="34" spans="2:5" s="21" customFormat="1" ht="31.5" x14ac:dyDescent="0.25">
      <c r="B34" s="25" t="s">
        <v>18</v>
      </c>
      <c r="C34" s="26">
        <v>207</v>
      </c>
      <c r="D34" s="19">
        <v>261095</v>
      </c>
    </row>
    <row r="35" spans="2:5" s="21" customFormat="1" ht="15.75" x14ac:dyDescent="0.25">
      <c r="B35" s="24" t="s">
        <v>9</v>
      </c>
      <c r="C35" s="22">
        <v>2</v>
      </c>
      <c r="D35" s="19">
        <v>2692</v>
      </c>
    </row>
    <row r="36" spans="2:5" ht="15.75" x14ac:dyDescent="0.25">
      <c r="B36" s="2" t="s">
        <v>0</v>
      </c>
      <c r="C36" s="28"/>
      <c r="D36" s="13">
        <f>SUM(D14:D35)</f>
        <v>121950748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200</v>
      </c>
      <c r="D40" s="12">
        <v>3444501</v>
      </c>
    </row>
    <row r="41" spans="2:5" ht="15.75" x14ac:dyDescent="0.25">
      <c r="B41" s="2" t="s">
        <v>0</v>
      </c>
      <c r="C41" s="28">
        <f>C40</f>
        <v>200</v>
      </c>
      <c r="D41" s="13">
        <f>D40</f>
        <v>3444501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2"/>
    </row>
    <row r="44" spans="2:5" ht="15.75" x14ac:dyDescent="0.25">
      <c r="B44" s="39" t="s">
        <v>4</v>
      </c>
      <c r="C44" s="41" t="s">
        <v>2</v>
      </c>
      <c r="D44" s="42"/>
      <c r="E44" s="9"/>
    </row>
    <row r="45" spans="2:5" ht="16.5" thickBot="1" x14ac:dyDescent="0.3">
      <c r="B45" s="40"/>
      <c r="C45" s="43">
        <f>D10+D36+D41</f>
        <v>154378601</v>
      </c>
      <c r="D45" s="44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3:D25"/>
    <mergeCell ref="C3:E3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A3" sqref="A3"/>
    </sheetView>
  </sheetViews>
  <sheetFormatPr defaultRowHeight="15" x14ac:dyDescent="0.25"/>
  <cols>
    <col min="1" max="1" width="11.5703125" style="21" customWidth="1"/>
    <col min="2" max="2" width="43.85546875" style="21" customWidth="1"/>
    <col min="3" max="3" width="20.42578125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7.5" customHeight="1" x14ac:dyDescent="0.25">
      <c r="C1" s="27"/>
      <c r="D1" s="27"/>
      <c r="E1" s="27"/>
    </row>
    <row r="2" spans="1:13" ht="65.25" customHeight="1" x14ac:dyDescent="0.25">
      <c r="A2" s="38" t="s">
        <v>34</v>
      </c>
      <c r="B2" s="38"/>
      <c r="C2" s="38"/>
      <c r="D2" s="38"/>
      <c r="E2" s="38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7">
        <v>23</v>
      </c>
      <c r="D6" s="12">
        <v>887370</v>
      </c>
    </row>
    <row r="7" spans="1:13" ht="15.75" x14ac:dyDescent="0.25">
      <c r="B7" s="2" t="s">
        <v>0</v>
      </c>
      <c r="C7" s="29">
        <f>C6</f>
        <v>23</v>
      </c>
      <c r="D7" s="13">
        <f>D6</f>
        <v>887370</v>
      </c>
    </row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47.25" x14ac:dyDescent="0.25">
      <c r="B11" s="23" t="s">
        <v>21</v>
      </c>
      <c r="C11" s="22">
        <v>374</v>
      </c>
      <c r="D11" s="34">
        <v>208691</v>
      </c>
    </row>
    <row r="12" spans="1:13" ht="47.25" x14ac:dyDescent="0.25">
      <c r="B12" s="23" t="s">
        <v>22</v>
      </c>
      <c r="C12" s="22">
        <v>169</v>
      </c>
      <c r="D12" s="34">
        <v>195496</v>
      </c>
    </row>
    <row r="13" spans="1:13" ht="31.5" x14ac:dyDescent="0.25">
      <c r="B13" s="23" t="s">
        <v>23</v>
      </c>
      <c r="C13" s="22">
        <v>44</v>
      </c>
      <c r="D13" s="34">
        <v>23609</v>
      </c>
    </row>
    <row r="14" spans="1:13" ht="31.5" x14ac:dyDescent="0.25">
      <c r="B14" s="23" t="s">
        <v>24</v>
      </c>
      <c r="C14" s="22">
        <v>5</v>
      </c>
      <c r="D14" s="34">
        <v>9427</v>
      </c>
    </row>
    <row r="15" spans="1:13" ht="94.5" x14ac:dyDescent="0.25">
      <c r="B15" s="23" t="s">
        <v>25</v>
      </c>
      <c r="C15" s="22">
        <v>1</v>
      </c>
      <c r="D15" s="34">
        <v>1782</v>
      </c>
    </row>
    <row r="16" spans="1:13" ht="47.25" x14ac:dyDescent="0.25">
      <c r="B16" s="23" t="s">
        <v>27</v>
      </c>
      <c r="C16" s="22">
        <v>1</v>
      </c>
      <c r="D16" s="34">
        <v>3677</v>
      </c>
    </row>
    <row r="17" spans="2:4" ht="31.5" x14ac:dyDescent="0.25">
      <c r="B17" s="23" t="s">
        <v>14</v>
      </c>
      <c r="C17" s="22">
        <v>81</v>
      </c>
      <c r="D17" s="45">
        <v>71831</v>
      </c>
    </row>
    <row r="18" spans="2:4" ht="31.5" x14ac:dyDescent="0.25">
      <c r="B18" s="23" t="s">
        <v>16</v>
      </c>
      <c r="C18" s="22">
        <v>11</v>
      </c>
      <c r="D18" s="46"/>
    </row>
    <row r="19" spans="2:4" ht="15.75" x14ac:dyDescent="0.25">
      <c r="B19" s="23" t="s">
        <v>19</v>
      </c>
      <c r="C19" s="22">
        <v>6</v>
      </c>
      <c r="D19" s="47"/>
    </row>
    <row r="20" spans="2:4" ht="15.75" x14ac:dyDescent="0.25">
      <c r="B20" s="3" t="s">
        <v>11</v>
      </c>
      <c r="C20" s="22">
        <v>17</v>
      </c>
      <c r="D20" s="15">
        <v>59910</v>
      </c>
    </row>
    <row r="21" spans="2:4" ht="15.75" x14ac:dyDescent="0.25">
      <c r="B21" s="3" t="s">
        <v>20</v>
      </c>
      <c r="C21" s="22">
        <v>1</v>
      </c>
      <c r="D21" s="15">
        <v>1714</v>
      </c>
    </row>
    <row r="22" spans="2:4" ht="15.75" x14ac:dyDescent="0.25">
      <c r="B22" s="3" t="s">
        <v>10</v>
      </c>
      <c r="C22" s="22">
        <v>34</v>
      </c>
      <c r="D22" s="15">
        <v>65144</v>
      </c>
    </row>
    <row r="23" spans="2:4" ht="15.75" x14ac:dyDescent="0.25">
      <c r="B23" s="3" t="s">
        <v>6</v>
      </c>
      <c r="C23" s="22">
        <v>175</v>
      </c>
      <c r="D23" s="15">
        <v>209861</v>
      </c>
    </row>
    <row r="24" spans="2:4" ht="31.5" x14ac:dyDescent="0.25">
      <c r="B24" s="23" t="s">
        <v>13</v>
      </c>
      <c r="C24" s="22" t="s">
        <v>31</v>
      </c>
      <c r="D24" s="19">
        <v>75035</v>
      </c>
    </row>
    <row r="25" spans="2:4" ht="15.75" x14ac:dyDescent="0.25">
      <c r="B25" s="23" t="s">
        <v>29</v>
      </c>
      <c r="C25" s="22">
        <v>0</v>
      </c>
      <c r="D25" s="19">
        <v>0</v>
      </c>
    </row>
    <row r="26" spans="2:4" ht="15.75" x14ac:dyDescent="0.25">
      <c r="B26" s="20" t="s">
        <v>12</v>
      </c>
      <c r="C26" s="22">
        <v>45</v>
      </c>
      <c r="D26" s="16">
        <v>7493</v>
      </c>
    </row>
    <row r="27" spans="2:4" ht="15.75" x14ac:dyDescent="0.25">
      <c r="B27" s="20" t="s">
        <v>17</v>
      </c>
      <c r="C27" s="22">
        <v>1</v>
      </c>
      <c r="D27" s="19">
        <v>1473</v>
      </c>
    </row>
    <row r="28" spans="2:4" ht="31.5" x14ac:dyDescent="0.25">
      <c r="B28" s="25" t="s">
        <v>18</v>
      </c>
      <c r="C28" s="26">
        <v>6</v>
      </c>
      <c r="D28" s="19">
        <v>5618</v>
      </c>
    </row>
    <row r="29" spans="2:4" ht="15.75" x14ac:dyDescent="0.25">
      <c r="B29" s="2" t="s">
        <v>0</v>
      </c>
      <c r="C29" s="28"/>
      <c r="D29" s="13">
        <f>SUM(D11:D28)</f>
        <v>940761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4">
        <v>3</v>
      </c>
      <c r="D33" s="12">
        <v>54254</v>
      </c>
    </row>
    <row r="34" spans="2:5" ht="15.75" x14ac:dyDescent="0.25">
      <c r="B34" s="2" t="s">
        <v>0</v>
      </c>
      <c r="C34" s="28">
        <f>C33</f>
        <v>3</v>
      </c>
      <c r="D34" s="13">
        <f>D33</f>
        <v>54254</v>
      </c>
    </row>
    <row r="35" spans="2:5" ht="15.75" x14ac:dyDescent="0.25">
      <c r="B35" s="4"/>
      <c r="C35" s="11"/>
      <c r="D35" s="11"/>
    </row>
    <row r="36" spans="2:5" ht="16.5" thickBot="1" x14ac:dyDescent="0.3">
      <c r="B36" s="4"/>
      <c r="C36" s="11"/>
      <c r="D36" s="32"/>
    </row>
    <row r="37" spans="2:5" ht="15.75" x14ac:dyDescent="0.25">
      <c r="B37" s="39" t="s">
        <v>4</v>
      </c>
      <c r="C37" s="41" t="s">
        <v>2</v>
      </c>
      <c r="D37" s="42"/>
      <c r="E37" s="9"/>
    </row>
    <row r="38" spans="2:5" ht="16.5" thickBot="1" x14ac:dyDescent="0.3">
      <c r="B38" s="40"/>
      <c r="C38" s="43">
        <f>D7+D29+D34</f>
        <v>1882385</v>
      </c>
      <c r="D38" s="44"/>
      <c r="E38" s="18"/>
    </row>
  </sheetData>
  <mergeCells count="5">
    <mergeCell ref="A2:E2"/>
    <mergeCell ref="D17:D19"/>
    <mergeCell ref="B37:B38"/>
    <mergeCell ref="C37:D37"/>
    <mergeCell ref="C38:D38"/>
  </mergeCells>
  <pageMargins left="0.7" right="0.7" top="0.75" bottom="0.75" header="0.3" footer="0.3"/>
  <pageSetup paperSize="9" scale="7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2025-01-30T02:21:49Z</cp:lastPrinted>
  <dcterms:created xsi:type="dcterms:W3CDTF">2013-02-07T03:49:39Z</dcterms:created>
  <dcterms:modified xsi:type="dcterms:W3CDTF">2025-12-25T23:38:23Z</dcterms:modified>
</cp:coreProperties>
</file>